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8" activeTab="0"/>
  </bookViews>
  <sheets>
    <sheet name="Вып.плана._9" sheetId="1" r:id="rId1"/>
  </sheets>
  <definedNames>
    <definedName name="_xlnm.Print_Titles" localSheetId="0">'Вып.плана._9'!$14:$17</definedName>
    <definedName name="_xlnm.Print_Area" localSheetId="0">'Вып.плана._9'!$A$2:$E$60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2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<sst xmlns="http://schemas.openxmlformats.org/spreadsheetml/2006/main" count="134" uniqueCount="134">
  <si>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</si>
  <si>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</si>
  <si>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</si>
  <si>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</si>
  <si>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</si>
  <si>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</si>
  <si>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</si>
  <si>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</si>
  <si>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</si>
  <si>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</si>
  <si>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</si>
  <si>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</si>
  <si>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</si>
  <si>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</si>
  <si>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</si>
  <si>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000 2 02 00000 00 0000 000</t>
  </si>
  <si>
    <t>000 1 01 02010 01 0000 110</t>
  </si>
  <si>
    <t>000 1 11 09045 10 0000 120</t>
  </si>
  <si>
    <t xml:space="preserve"> к решению Совета депутатов</t>
  </si>
  <si>
    <t>сельского поселения Верхнеказымский</t>
  </si>
  <si>
    <t>Сумма на год</t>
  </si>
  <si>
    <t>000 1 01 02030 01 0000 110</t>
  </si>
  <si>
    <t>000 1 11 05075 10 0000 120</t>
  </si>
  <si>
    <t xml:space="preserve">бюджета сельского поселения Верхнеказымский </t>
  </si>
  <si>
    <t>000 1 03 00000 00 0000 000</t>
  </si>
  <si>
    <t>000 1 03 02000 01 0000 110</t>
  </si>
  <si>
    <t>000 1 03 02250 01 0000 110</t>
  </si>
  <si>
    <t>000 1 06 01030 10 0000 110</t>
  </si>
  <si>
    <t>000 1 06 06033 10 0000 110</t>
  </si>
  <si>
    <t>000 1 06 06043 10 0000 110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</si>
  <si>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</si>
  <si>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</si>
  <si>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</si>
  <si>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</si>
  <si>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</si>
  <si>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</si>
  <si>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</si>
  <si>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</si>
  <si>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</si>
  <si>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</si>
  <si>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</si>
  <si>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</si>
  <si>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</si>
  <si>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</si>
  <si>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</si>
  <si>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</si>
  <si>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</si>
  <si>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</si>
  <si>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</si>
  <si>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</si>
  <si>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</si>
  <si>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</si>
  <si>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</si>
  <si>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</si>
  <si>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</si>
  <si>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</si>
  <si>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</si>
  <si>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</si>
  <si>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</si>
  <si>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</si>
  <si>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</si>
  <si>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</si>
  <si>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</si>
  <si>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</si>
  <si>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</si>
  <si>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1.5.1. </t>
  </si>
  <si>
    <t>1.5.1.1.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</si>
  <si>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</si>
  <si>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 xml:space="preserve">1.5.2. </t>
  </si>
  <si>
    <t xml:space="preserve">1.6. </t>
  </si>
  <si>
    <t xml:space="preserve">1.6.1. 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</si>
  <si>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</si>
  <si>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</si>
  <si>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</si>
  <si>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</si>
  <si>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</si>
  <si>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</si>
  <si>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</si>
  <si>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</si>
  <si>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</si>
  <si>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</si>
  <si>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</si>
  <si>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</si>
  <si>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(рублей)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</si>
  <si>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</si>
  <si>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</si>
  <si>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000 1 03 02260 01 0000 110</t>
  </si>
  <si>
    <t xml:space="preserve">Доходы от сдачи в аренду имущества, составляющего казну сельских поселений (за исключением земельных участков)
</t>
  </si>
  <si>
    <t xml:space="preserve">000 1 13 01995 10 0000 130   </t>
  </si>
  <si>
    <t xml:space="preserve">Земельный налог с физических лиц, обладающих земельным участком, расположенным в границах сельских поселений
</t>
  </si>
  <si>
    <t>2021 год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</si>
  <si>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</si>
  <si>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000  1 03 02230 01 0000 110</t>
  </si>
  <si>
    <t>000 1 03 02240 01 0000 110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</si>
  <si>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</si>
  <si>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</si>
  <si>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</si>
  <si>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 ОТ ДРУГИХ БЮДЖЕТОВ БЮДЖЕТНОЙ СИСТЕМЫ РОССИЙСКОЙ ФЕДЕРАЦИИ</t>
  </si>
  <si>
    <t>000 2 02 10000 00 0000 150</t>
  </si>
  <si>
    <t>000 2 02 15001 10 0000 150</t>
  </si>
  <si>
    <t xml:space="preserve">Субвенции бюджетам бюджетной системы Российской Федерации </t>
  </si>
  <si>
    <t>000 2 02 30000 00 0000 150</t>
  </si>
  <si>
    <t>000 2 02 35930 10 0000 150</t>
  </si>
  <si>
    <t>000 2 02 35118 10 0000 150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</si>
  <si>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</si>
  <si>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000 1 11 0900 000 0000 120</t>
  </si>
  <si>
    <t>1.5.2.1.</t>
  </si>
  <si>
    <t>на плановый период 2021 и 2022  годов</t>
  </si>
  <si>
    <t>2022 год</t>
  </si>
  <si>
    <t xml:space="preserve">Транспортный налог </t>
  </si>
  <si>
    <t>000 1 06 04000 02 0000 110</t>
  </si>
  <si>
    <t>Транспортный налог с физических лиц</t>
  </si>
  <si>
    <t>000 1 06 04012 02 0000 110</t>
  </si>
  <si>
    <t xml:space="preserve">1.3.3. </t>
  </si>
  <si>
    <t xml:space="preserve">1.3.3.1. </t>
  </si>
  <si>
    <t>1.3.2.1</t>
  </si>
  <si>
    <t>Транспортный налог с организаций</t>
  </si>
  <si>
    <t>000 1 06 04011 02 0000 110</t>
  </si>
  <si>
    <t>1.3.2.2.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</si>
  <si>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</si>
  <si>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</si>
  <si>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>ВСЕГО:</t>
  </si>
  <si>
    <t xml:space="preserve">1.3.3.2. </t>
  </si>
  <si>
    <t xml:space="preserve"> 000 1 13 00000 00 0000 000  </t>
  </si>
  <si>
    <t xml:space="preserve">Субсидии бюджетам бюджетной системы Российской Федерации (межбюджетные субсидии)
</t>
  </si>
  <si>
    <t xml:space="preserve">000 2 02 20000 00 0000 150
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</si>
  <si>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</si>
  <si>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</si>
  <si>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</si>
  <si>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2.1.3.1. </t>
  </si>
  <si>
    <t xml:space="preserve">2.1.3.2. </t>
  </si>
  <si>
    <t>2.1.3.3.</t>
  </si>
  <si>
    <t xml:space="preserve">  ПРИЛОЖЕНИЕ 3</t>
  </si>
  <si>
    <t xml:space="preserve">  от 11 декабря 2019 года № 41 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</si>
</sst>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0\.00\.00"/>
    <numFmt numFmtId="181" formatCode="#,##0.00;[Red]\-#,##0.00;0.00"/>
    <numFmt numFmtId="182" formatCode="0000000"/>
    <numFmt numFmtId="183" formatCode="000000000"/>
    <numFmt numFmtId="184" formatCode="#,##0&quot;р.&quot;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&quot;р.&quot;"/>
    <numFmt numFmtId="190" formatCode="#,##0.0"/>
    <numFmt numFmtId="191" formatCode="#,##0.0_р_."/>
    <numFmt numFmtId="192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6" fillId="0" borderId="0" xfId="0" applyFont="1" applyAlignment="1">
      <alignment horizontal="center"/>
    </xf>
    <xf numFmtId="0" fontId="1" fillId="0" borderId="0" xfId="52" applyBorder="1">
      <alignment/>
      <protection/>
    </xf>
    <xf numFmtId="190" fontId="1" fillId="0" borderId="0" xfId="52" applyNumberFormat="1" applyAlignment="1">
      <alignment vertical="center"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190" fontId="2" fillId="0" borderId="0" xfId="52" applyNumberFormat="1" applyFont="1" applyFill="1" applyAlignment="1" applyProtection="1">
      <alignment/>
      <protection hidden="1"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Font="1">
      <alignment/>
      <protection/>
    </xf>
    <xf numFmtId="0" fontId="5" fillId="0" borderId="10" xfId="52" applyNumberFormat="1" applyFont="1" applyFill="1" applyBorder="1" applyAlignment="1" applyProtection="1">
      <alignment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top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10" xfId="52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0" applyNumberFormat="1" applyFont="1" applyFill="1" applyBorder="1" applyAlignment="1">
      <alignment vertical="center"/>
    </xf>
    <xf numFmtId="0" fontId="5" fillId="0" borderId="10" xfId="52" applyFont="1" applyFill="1" applyBorder="1" applyAlignment="1">
      <alignment horizontal="center" vertical="center"/>
      <protection/>
    </xf>
    <xf numFmtId="0" fontId="5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1" xfId="52" applyNumberFormat="1" applyFont="1" applyFill="1" applyBorder="1" applyAlignment="1" applyProtection="1">
      <alignment horizontal="center" vertical="center"/>
      <protection hidden="1"/>
    </xf>
    <xf numFmtId="3" fontId="5" fillId="0" borderId="11" xfId="52" applyNumberFormat="1" applyFont="1" applyFill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center" wrapText="1"/>
      <protection hidden="1"/>
    </xf>
    <xf numFmtId="0" fontId="5" fillId="0" borderId="12" xfId="52" applyFont="1" applyFill="1" applyBorder="1" applyAlignment="1">
      <alignment horizontal="center"/>
      <protection/>
    </xf>
    <xf numFmtId="0" fontId="5" fillId="0" borderId="13" xfId="52" applyFont="1" applyFill="1" applyBorder="1" applyAlignment="1">
      <alignment horizontal="center"/>
      <protection/>
    </xf>
    <xf numFmtId="0" fontId="5" fillId="0" borderId="14" xfId="52" applyFont="1" applyFill="1" applyBorder="1" applyAlignment="1">
      <alignment horizontal="center"/>
      <protection/>
    </xf>
    <xf numFmtId="0" fontId="2" fillId="0" borderId="0" xfId="52" applyFont="1" applyFill="1" applyAlignment="1" applyProtection="1">
      <alignment horizontal="center"/>
      <protection hidden="1"/>
    </xf>
    <xf numFmtId="0" fontId="5" fillId="0" borderId="0" xfId="52" applyNumberFormat="1" applyFont="1" applyFill="1" applyAlignment="1" applyProtection="1">
      <alignment horizontal="center" vertical="top" wrapText="1"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0" fontId="6" fillId="0" borderId="15" xfId="52" applyFont="1" applyFill="1" applyBorder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192" fontId="5" fillId="0" borderId="10" xfId="52" applyNumberFormat="1" applyFont="1" applyFill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view="pageBreakPreview" zoomScale="130" zoomScaleNormal="200" zoomScaleSheetLayoutView="130" workbookViewId="0" topLeftCell="A2">
      <selection activeCell="C5" sqref="C5:E5"/>
    </sheetView>
  </sheetViews>
  <sheetFormatPr defaultColWidth="9.125" defaultRowHeight="12.75"/>
  <cols>
    <col min="1" max="1" width="9.375" style="3" customWidth="1"/>
    <col min="2" max="2" width="39.00390625" style="11" customWidth="1"/>
    <col min="3" max="3" width="30.125" style="3" customWidth="1"/>
    <col min="4" max="4" width="15.625" style="3" customWidth="1"/>
    <col min="5" max="5" width="16.375" style="3" customWidth="1"/>
    <col min="6" max="16384" width="9.125" style="3" customWidth="1"/>
  </cols>
  <sheetData>
    <row r="1" spans="2:4" ht="409.5" customHeight="1" hidden="1">
      <c r="B1" s="8"/>
      <c r="C1" s="1"/>
      <c r="D1" s="2"/>
    </row>
    <row r="2" spans="2:5" ht="15.75">
      <c r="B2" s="12"/>
      <c r="C2" s="49" t="s">
        <v>132</v>
      </c>
      <c r="D2" s="49"/>
      <c r="E2" s="49"/>
    </row>
    <row r="3" spans="2:5" ht="15.75">
      <c r="B3" s="12"/>
      <c r="C3" s="49" t="s">
        <v>18</v>
      </c>
      <c r="D3" s="49"/>
      <c r="E3" s="49"/>
    </row>
    <row r="4" spans="2:5" ht="15.75">
      <c r="B4" s="12"/>
      <c r="C4" s="49" t="s">
        <v>19</v>
      </c>
      <c r="D4" s="49"/>
      <c r="E4" s="49"/>
    </row>
    <row r="5" spans="2:5" ht="15.75">
      <c r="B5" s="12"/>
      <c r="C5" s="49" t="s">
        <v>133</v>
      </c>
      <c r="D5" s="49"/>
      <c r="E5" s="49"/>
    </row>
    <row r="6" spans="2:4" ht="15.75">
      <c r="B6" s="12"/>
      <c r="C6" s="13"/>
      <c r="D6" s="15"/>
    </row>
    <row r="7" spans="2:4" ht="15.75">
      <c r="B7" s="12"/>
      <c r="C7" s="13"/>
      <c r="D7" s="15"/>
    </row>
    <row r="8" spans="2:4" ht="15.75">
      <c r="B8" s="9"/>
      <c r="C8" s="6"/>
      <c r="D8" s="7"/>
    </row>
    <row r="9" spans="2:5" s="5" customFormat="1" ht="15.75">
      <c r="B9" s="45" t="s">
        <v>3</v>
      </c>
      <c r="C9" s="45"/>
      <c r="D9" s="45"/>
      <c r="E9" s="45"/>
    </row>
    <row r="10" spans="2:5" ht="17.25" customHeight="1">
      <c r="B10" s="44" t="s">
        <v>23</v>
      </c>
      <c r="C10" s="44"/>
      <c r="D10" s="44"/>
      <c r="E10" s="44"/>
    </row>
    <row r="11" spans="2:5" ht="15.75">
      <c r="B11" s="45" t="s">
        <v>107</v>
      </c>
      <c r="C11" s="45"/>
      <c r="D11" s="45"/>
      <c r="E11" s="45"/>
    </row>
    <row r="12" spans="2:5" ht="15.75">
      <c r="B12" s="14"/>
      <c r="C12" s="14"/>
      <c r="D12" s="18"/>
      <c r="E12" s="16"/>
    </row>
    <row r="13" spans="2:5" ht="15.75">
      <c r="B13" s="14"/>
      <c r="C13" s="14"/>
      <c r="D13" s="48" t="s">
        <v>83</v>
      </c>
      <c r="E13" s="48"/>
    </row>
    <row r="14" spans="1:5" ht="15" customHeight="1">
      <c r="A14" s="46" t="s">
        <v>30</v>
      </c>
      <c r="B14" s="46" t="s">
        <v>1</v>
      </c>
      <c r="C14" s="46" t="s">
        <v>0</v>
      </c>
      <c r="D14" s="47" t="s">
        <v>20</v>
      </c>
      <c r="E14" s="47"/>
    </row>
    <row r="15" spans="1:5" ht="12" customHeight="1">
      <c r="A15" s="46"/>
      <c r="B15" s="46"/>
      <c r="C15" s="46"/>
      <c r="D15" s="46" t="s">
        <v>90</v>
      </c>
      <c r="E15" s="50" t="s">
        <v>108</v>
      </c>
    </row>
    <row r="16" spans="1:5" ht="6" customHeight="1">
      <c r="A16" s="46"/>
      <c r="B16" s="46"/>
      <c r="C16" s="46"/>
      <c r="D16" s="46"/>
      <c r="E16" s="50"/>
    </row>
    <row r="17" spans="1:5" ht="14.25" customHeight="1">
      <c r="A17" s="35">
        <v>1</v>
      </c>
      <c r="B17" s="36">
        <v>2</v>
      </c>
      <c r="C17" s="36">
        <v>3</v>
      </c>
      <c r="D17" s="37">
        <v>4</v>
      </c>
      <c r="E17" s="38">
        <v>5</v>
      </c>
    </row>
    <row r="18" spans="1:5" ht="31.5" customHeight="1">
      <c r="A18" s="32" t="s">
        <v>32</v>
      </c>
      <c r="B18" s="23" t="s">
        <v>31</v>
      </c>
      <c r="C18" s="24" t="s">
        <v>4</v>
      </c>
      <c r="D18" s="20">
        <f>D19+D23+D29+D38+D41+D46</f>
        <v>15634500</v>
      </c>
      <c r="E18" s="20">
        <f>E19+E23+E29+E38+E41+E46</f>
        <v>15634500</v>
      </c>
    </row>
    <row r="19" spans="1:5" ht="20.25" customHeight="1">
      <c r="A19" s="32" t="s">
        <v>34</v>
      </c>
      <c r="B19" s="25" t="s">
        <v>33</v>
      </c>
      <c r="C19" s="26" t="s">
        <v>5</v>
      </c>
      <c r="D19" s="21">
        <f>D20</f>
        <v>13221100</v>
      </c>
      <c r="E19" s="33">
        <f>E20</f>
        <v>13221100</v>
      </c>
    </row>
    <row r="20" spans="1:5" ht="21.75" customHeight="1">
      <c r="A20" s="32" t="s">
        <v>36</v>
      </c>
      <c r="B20" s="25" t="s">
        <v>35</v>
      </c>
      <c r="C20" s="26" t="s">
        <v>6</v>
      </c>
      <c r="D20" s="21">
        <f>D21+D22</f>
        <v>13221100</v>
      </c>
      <c r="E20" s="33">
        <f>E21+E22</f>
        <v>13221100</v>
      </c>
    </row>
    <row r="21" spans="1:5" ht="128.25" customHeight="1">
      <c r="A21" s="32" t="s">
        <v>38</v>
      </c>
      <c r="B21" s="25" t="s">
        <v>37</v>
      </c>
      <c r="C21" s="26" t="s">
        <v>16</v>
      </c>
      <c r="D21" s="34">
        <v>13213700</v>
      </c>
      <c r="E21" s="33">
        <v>13213700</v>
      </c>
    </row>
    <row r="22" spans="1:5" ht="85.5" customHeight="1">
      <c r="A22" s="32" t="s">
        <v>39</v>
      </c>
      <c r="B22" s="25" t="s">
        <v>91</v>
      </c>
      <c r="C22" s="27" t="s">
        <v>21</v>
      </c>
      <c r="D22" s="21">
        <v>7400</v>
      </c>
      <c r="E22" s="33">
        <v>7400</v>
      </c>
    </row>
    <row r="23" spans="1:5" ht="66" customHeight="1">
      <c r="A23" s="32" t="s">
        <v>41</v>
      </c>
      <c r="B23" s="25" t="s">
        <v>40</v>
      </c>
      <c r="C23" s="27" t="s">
        <v>24</v>
      </c>
      <c r="D23" s="21">
        <f>D24</f>
        <v>1533500</v>
      </c>
      <c r="E23" s="21">
        <f>E24</f>
        <v>1533500</v>
      </c>
    </row>
    <row r="24" spans="1:5" ht="49.5" customHeight="1">
      <c r="A24" s="32" t="s">
        <v>43</v>
      </c>
      <c r="B24" s="25" t="s">
        <v>42</v>
      </c>
      <c r="C24" s="27" t="s">
        <v>25</v>
      </c>
      <c r="D24" s="21">
        <f>D25+D27+D26+D28</f>
        <v>1533500</v>
      </c>
      <c r="E24" s="21">
        <f>E25+E27+E26+E28</f>
        <v>1533500</v>
      </c>
    </row>
    <row r="25" spans="1:5" ht="129.75" customHeight="1">
      <c r="A25" s="32" t="s">
        <v>45</v>
      </c>
      <c r="B25" s="25" t="s">
        <v>44</v>
      </c>
      <c r="C25" s="27" t="s">
        <v>92</v>
      </c>
      <c r="D25" s="21">
        <v>554600</v>
      </c>
      <c r="E25" s="33">
        <v>554600</v>
      </c>
    </row>
    <row r="26" spans="1:5" ht="159" customHeight="1">
      <c r="A26" s="32"/>
      <c r="B26" s="25" t="s">
        <v>84</v>
      </c>
      <c r="C26" s="27" t="s">
        <v>93</v>
      </c>
      <c r="D26" s="21">
        <v>3500</v>
      </c>
      <c r="E26" s="33">
        <v>3500</v>
      </c>
    </row>
    <row r="27" spans="1:5" ht="124.5" customHeight="1">
      <c r="A27" s="32" t="s">
        <v>47</v>
      </c>
      <c r="B27" s="25" t="s">
        <v>46</v>
      </c>
      <c r="C27" s="27" t="s">
        <v>26</v>
      </c>
      <c r="D27" s="21">
        <v>1075800</v>
      </c>
      <c r="E27" s="33">
        <v>1075800</v>
      </c>
    </row>
    <row r="28" spans="1:5" ht="124.5" customHeight="1">
      <c r="A28" s="32"/>
      <c r="B28" s="25" t="s">
        <v>85</v>
      </c>
      <c r="C28" s="27" t="s">
        <v>86</v>
      </c>
      <c r="D28" s="21">
        <v>-100400</v>
      </c>
      <c r="E28" s="33">
        <v>-100400</v>
      </c>
    </row>
    <row r="29" spans="1:5" ht="16.5" customHeight="1">
      <c r="A29" s="32" t="s">
        <v>49</v>
      </c>
      <c r="B29" s="28" t="s">
        <v>48</v>
      </c>
      <c r="C29" s="26" t="s">
        <v>7</v>
      </c>
      <c r="D29" s="21">
        <f>D30+D35+D32</f>
        <v>216900</v>
      </c>
      <c r="E29" s="21">
        <f>E30+E35+E32</f>
        <v>216900</v>
      </c>
    </row>
    <row r="30" spans="1:5" ht="17.25" customHeight="1">
      <c r="A30" s="32" t="s">
        <v>51</v>
      </c>
      <c r="B30" s="25" t="s">
        <v>50</v>
      </c>
      <c r="C30" s="26" t="s">
        <v>8</v>
      </c>
      <c r="D30" s="21">
        <f>D31</f>
        <v>120000</v>
      </c>
      <c r="E30" s="33">
        <f>E31</f>
        <v>120000</v>
      </c>
    </row>
    <row r="31" spans="1:5" ht="78" customHeight="1">
      <c r="A31" s="32" t="s">
        <v>53</v>
      </c>
      <c r="B31" s="25" t="s">
        <v>52</v>
      </c>
      <c r="C31" s="26" t="s">
        <v>27</v>
      </c>
      <c r="D31" s="21">
        <v>120000</v>
      </c>
      <c r="E31" s="33">
        <v>120000</v>
      </c>
    </row>
    <row r="32" spans="1:5" ht="18" customHeight="1">
      <c r="A32" s="32" t="s">
        <v>55</v>
      </c>
      <c r="B32" s="28" t="s">
        <v>109</v>
      </c>
      <c r="C32" s="26" t="s">
        <v>110</v>
      </c>
      <c r="D32" s="21">
        <f>D34+D33</f>
        <v>55000</v>
      </c>
      <c r="E32" s="21">
        <f>E34+E33</f>
        <v>55000</v>
      </c>
    </row>
    <row r="33" spans="1:5" ht="22.5" customHeight="1">
      <c r="A33" s="32" t="s">
        <v>115</v>
      </c>
      <c r="B33" s="28" t="s">
        <v>116</v>
      </c>
      <c r="C33" s="26" t="s">
        <v>117</v>
      </c>
      <c r="D33" s="21">
        <v>1000</v>
      </c>
      <c r="E33" s="21">
        <v>1000</v>
      </c>
    </row>
    <row r="34" spans="1:5" ht="29.25" customHeight="1">
      <c r="A34" s="32" t="s">
        <v>118</v>
      </c>
      <c r="B34" s="28" t="s">
        <v>111</v>
      </c>
      <c r="C34" s="26" t="s">
        <v>112</v>
      </c>
      <c r="D34" s="21">
        <v>54000</v>
      </c>
      <c r="E34" s="21">
        <v>54000</v>
      </c>
    </row>
    <row r="35" spans="1:5" ht="16.5" customHeight="1">
      <c r="A35" s="32" t="s">
        <v>113</v>
      </c>
      <c r="B35" s="28" t="s">
        <v>54</v>
      </c>
      <c r="C35" s="26" t="s">
        <v>9</v>
      </c>
      <c r="D35" s="21">
        <f>D36+D37</f>
        <v>41900</v>
      </c>
      <c r="E35" s="33">
        <f>E36+E37</f>
        <v>41900</v>
      </c>
    </row>
    <row r="36" spans="1:5" ht="63.75" customHeight="1">
      <c r="A36" s="32" t="s">
        <v>114</v>
      </c>
      <c r="B36" s="25" t="s">
        <v>56</v>
      </c>
      <c r="C36" s="26" t="s">
        <v>28</v>
      </c>
      <c r="D36" s="21">
        <v>30000</v>
      </c>
      <c r="E36" s="33">
        <v>30000</v>
      </c>
    </row>
    <row r="37" spans="1:5" ht="60.75" customHeight="1">
      <c r="A37" s="32" t="s">
        <v>122</v>
      </c>
      <c r="B37" s="25" t="s">
        <v>89</v>
      </c>
      <c r="C37" s="26" t="s">
        <v>29</v>
      </c>
      <c r="D37" s="21">
        <v>11900</v>
      </c>
      <c r="E37" s="33">
        <v>11900</v>
      </c>
    </row>
    <row r="38" spans="1:5" ht="15.75" customHeight="1">
      <c r="A38" s="32" t="s">
        <v>58</v>
      </c>
      <c r="B38" s="28" t="s">
        <v>57</v>
      </c>
      <c r="C38" s="26" t="s">
        <v>10</v>
      </c>
      <c r="D38" s="21">
        <f>D39</f>
        <v>55000</v>
      </c>
      <c r="E38" s="33">
        <f>E39</f>
        <v>55000</v>
      </c>
    </row>
    <row r="39" spans="1:5" ht="76.5" customHeight="1">
      <c r="A39" s="32" t="s">
        <v>60</v>
      </c>
      <c r="B39" s="25" t="s">
        <v>59</v>
      </c>
      <c r="C39" s="26" t="s">
        <v>11</v>
      </c>
      <c r="D39" s="21">
        <f>D40</f>
        <v>55000</v>
      </c>
      <c r="E39" s="33">
        <f>E40</f>
        <v>55000</v>
      </c>
    </row>
    <row r="40" spans="1:5" ht="127.5" customHeight="1">
      <c r="A40" s="32" t="s">
        <v>62</v>
      </c>
      <c r="B40" s="25" t="s">
        <v>61</v>
      </c>
      <c r="C40" s="26" t="s">
        <v>12</v>
      </c>
      <c r="D40" s="21">
        <v>55000</v>
      </c>
      <c r="E40" s="33">
        <v>55000</v>
      </c>
    </row>
    <row r="41" spans="1:5" ht="78" customHeight="1">
      <c r="A41" s="32" t="s">
        <v>64</v>
      </c>
      <c r="B41" s="25" t="s">
        <v>63</v>
      </c>
      <c r="C41" s="26" t="s">
        <v>13</v>
      </c>
      <c r="D41" s="21">
        <f>D42+D44</f>
        <v>608000</v>
      </c>
      <c r="E41" s="21">
        <f>E42+E44</f>
        <v>608000</v>
      </c>
    </row>
    <row r="42" spans="1:5" ht="160.5" customHeight="1">
      <c r="A42" s="32" t="s">
        <v>65</v>
      </c>
      <c r="B42" s="25" t="s">
        <v>94</v>
      </c>
      <c r="C42" s="26" t="s">
        <v>14</v>
      </c>
      <c r="D42" s="21">
        <f>D43</f>
        <v>573000</v>
      </c>
      <c r="E42" s="33">
        <f>E43</f>
        <v>573000</v>
      </c>
    </row>
    <row r="43" spans="1:5" ht="61.5" customHeight="1">
      <c r="A43" s="32" t="s">
        <v>66</v>
      </c>
      <c r="B43" s="25" t="s">
        <v>87</v>
      </c>
      <c r="C43" s="26" t="s">
        <v>22</v>
      </c>
      <c r="D43" s="21">
        <v>573000</v>
      </c>
      <c r="E43" s="33">
        <v>573000</v>
      </c>
    </row>
    <row r="44" spans="1:5" ht="146.25" customHeight="1">
      <c r="A44" s="32" t="s">
        <v>68</v>
      </c>
      <c r="B44" s="29" t="s">
        <v>104</v>
      </c>
      <c r="C44" s="26" t="s">
        <v>105</v>
      </c>
      <c r="D44" s="21">
        <f>D45</f>
        <v>35000</v>
      </c>
      <c r="E44" s="21">
        <f>E45</f>
        <v>35000</v>
      </c>
    </row>
    <row r="45" spans="1:5" ht="131.25" customHeight="1">
      <c r="A45" s="32" t="s">
        <v>106</v>
      </c>
      <c r="B45" s="25" t="s">
        <v>67</v>
      </c>
      <c r="C45" s="26" t="s">
        <v>17</v>
      </c>
      <c r="D45" s="21">
        <v>35000</v>
      </c>
      <c r="E45" s="33">
        <v>35000</v>
      </c>
    </row>
    <row r="46" spans="1:5" ht="61.5" customHeight="1">
      <c r="A46" s="32" t="s">
        <v>69</v>
      </c>
      <c r="B46" s="25" t="s">
        <v>95</v>
      </c>
      <c r="C46" s="26" t="s">
        <v>123</v>
      </c>
      <c r="D46" s="21">
        <f>D47</f>
        <v>0</v>
      </c>
      <c r="E46" s="33">
        <f>E47</f>
        <v>0</v>
      </c>
    </row>
    <row r="47" spans="1:5" ht="45.75" customHeight="1">
      <c r="A47" s="32" t="s">
        <v>70</v>
      </c>
      <c r="B47" s="25" t="s">
        <v>96</v>
      </c>
      <c r="C47" s="26" t="s">
        <v>88</v>
      </c>
      <c r="D47" s="21">
        <v>0</v>
      </c>
      <c r="E47" s="33">
        <v>0</v>
      </c>
    </row>
    <row r="48" spans="1:5" ht="32.25" customHeight="1">
      <c r="A48" s="35" t="s">
        <v>71</v>
      </c>
      <c r="B48" s="30" t="s">
        <v>72</v>
      </c>
      <c r="C48" s="24" t="s">
        <v>73</v>
      </c>
      <c r="D48" s="20">
        <f>D49</f>
        <v>8002200</v>
      </c>
      <c r="E48" s="20">
        <f>E49</f>
        <v>8898800</v>
      </c>
    </row>
    <row r="49" spans="1:5" ht="61.5" customHeight="1">
      <c r="A49" s="32" t="s">
        <v>74</v>
      </c>
      <c r="B49" s="31" t="s">
        <v>97</v>
      </c>
      <c r="C49" s="26" t="s">
        <v>15</v>
      </c>
      <c r="D49" s="21">
        <f>D50+D52+D54</f>
        <v>8002200</v>
      </c>
      <c r="E49" s="21">
        <f>E50+E52+E54</f>
        <v>8898800</v>
      </c>
    </row>
    <row r="50" spans="1:5" s="22" customFormat="1" ht="29.25" customHeight="1">
      <c r="A50" s="32" t="s">
        <v>75</v>
      </c>
      <c r="B50" s="31" t="s">
        <v>76</v>
      </c>
      <c r="C50" s="27" t="s">
        <v>98</v>
      </c>
      <c r="D50" s="21">
        <f>D51</f>
        <v>7539200</v>
      </c>
      <c r="E50" s="21">
        <f>E51</f>
        <v>7622700</v>
      </c>
    </row>
    <row r="51" spans="1:5" ht="46.5" customHeight="1">
      <c r="A51" s="32" t="s">
        <v>77</v>
      </c>
      <c r="B51" s="29" t="s">
        <v>78</v>
      </c>
      <c r="C51" s="26" t="s">
        <v>99</v>
      </c>
      <c r="D51" s="21">
        <v>7539200</v>
      </c>
      <c r="E51" s="21">
        <v>7622700</v>
      </c>
    </row>
    <row r="52" spans="1:5" ht="46.5" customHeight="1">
      <c r="A52" s="32" t="s">
        <v>79</v>
      </c>
      <c r="B52" s="29" t="s">
        <v>124</v>
      </c>
      <c r="C52" s="39" t="s">
        <v>125</v>
      </c>
      <c r="D52" s="21">
        <f>D53</f>
        <v>0</v>
      </c>
      <c r="E52" s="21">
        <f>E53</f>
        <v>800000</v>
      </c>
    </row>
    <row r="53" spans="1:5" ht="37.5" customHeight="1">
      <c r="A53" s="32" t="s">
        <v>80</v>
      </c>
      <c r="B53" s="29" t="s">
        <v>126</v>
      </c>
      <c r="C53" s="26" t="s">
        <v>127</v>
      </c>
      <c r="D53" s="21">
        <v>0</v>
      </c>
      <c r="E53" s="21">
        <v>800000</v>
      </c>
    </row>
    <row r="54" spans="1:5" ht="34.5" customHeight="1">
      <c r="A54" s="32" t="s">
        <v>128</v>
      </c>
      <c r="B54" s="31" t="s">
        <v>100</v>
      </c>
      <c r="C54" s="27" t="s">
        <v>101</v>
      </c>
      <c r="D54" s="21">
        <f>D55+D56+D57</f>
        <v>463000</v>
      </c>
      <c r="E54" s="21">
        <f>E55+E56+E57</f>
        <v>476100</v>
      </c>
    </row>
    <row r="55" spans="1:5" ht="62.25" customHeight="1">
      <c r="A55" s="32" t="s">
        <v>129</v>
      </c>
      <c r="B55" s="28" t="s">
        <v>119</v>
      </c>
      <c r="C55" s="27" t="s">
        <v>120</v>
      </c>
      <c r="D55" s="21">
        <v>1700</v>
      </c>
      <c r="E55" s="33">
        <v>1700</v>
      </c>
    </row>
    <row r="56" spans="1:5" ht="81" customHeight="1">
      <c r="A56" s="32" t="s">
        <v>130</v>
      </c>
      <c r="B56" s="28" t="s">
        <v>82</v>
      </c>
      <c r="C56" s="26" t="s">
        <v>103</v>
      </c>
      <c r="D56" s="21">
        <v>442100</v>
      </c>
      <c r="E56" s="21">
        <v>455200</v>
      </c>
    </row>
    <row r="57" spans="1:5" ht="63" customHeight="1">
      <c r="A57" s="32" t="s">
        <v>131</v>
      </c>
      <c r="B57" s="25" t="s">
        <v>81</v>
      </c>
      <c r="C57" s="27" t="s">
        <v>102</v>
      </c>
      <c r="D57" s="21">
        <v>19200</v>
      </c>
      <c r="E57" s="21">
        <v>19200</v>
      </c>
    </row>
    <row r="58" spans="1:5" ht="14.25" customHeight="1">
      <c r="A58" s="40" t="s">
        <v>121</v>
      </c>
      <c r="B58" s="41"/>
      <c r="C58" s="42"/>
      <c r="D58" s="20">
        <f>D48+D18</f>
        <v>23636700</v>
      </c>
      <c r="E58" s="20">
        <f>E48+E18</f>
        <v>24533300</v>
      </c>
    </row>
    <row r="59" spans="2:5" ht="12.75">
      <c r="B59" s="10"/>
      <c r="C59" s="4"/>
      <c r="D59" s="19"/>
      <c r="E59" s="17"/>
    </row>
    <row r="60" spans="1:5" ht="12.75">
      <c r="A60" s="43" t="s">
        <v>2</v>
      </c>
      <c r="B60" s="43"/>
      <c r="C60" s="43"/>
      <c r="D60" s="43"/>
      <c r="E60" s="43"/>
    </row>
    <row r="61" spans="2:4" ht="11.25" customHeight="1">
      <c r="B61" s="10"/>
      <c r="C61" s="4"/>
      <c r="D61" s="4"/>
    </row>
    <row r="62" spans="2:4" ht="11.25" customHeight="1">
      <c r="B62" s="10"/>
      <c r="C62" s="4"/>
      <c r="D62" s="4"/>
    </row>
  </sheetData>
  <sheetProtection/>
  <mergeCells count="16">
    <mergeCell ref="C2:E2"/>
    <mergeCell ref="C3:E3"/>
    <mergeCell ref="C4:E4"/>
    <mergeCell ref="C5:E5"/>
    <mergeCell ref="E15:E16"/>
    <mergeCell ref="A14:A16"/>
    <mergeCell ref="D15:D16"/>
    <mergeCell ref="A58:C58"/>
    <mergeCell ref="A60:E60"/>
    <mergeCell ref="B10:E10"/>
    <mergeCell ref="B9:E9"/>
    <mergeCell ref="B14:B16"/>
    <mergeCell ref="C14:C16"/>
    <mergeCell ref="D14:E14"/>
    <mergeCell ref="D13:E13"/>
    <mergeCell ref="B11:E11"/>
  </mergeCells>
  <printOptions/>
  <pageMargins left="1.0236220472440944" right="0.5905511811023623" top="0.7480314960629921" bottom="0.35433070866141736" header="0.31496062992125984" footer="0.31496062992125984"/>
  <pageSetup fitToHeight="7" fitToWidth="1" horizontalDpi="600" verticalDpi="600" orientation="portrait" paperSize="9" scale="78" r:id="rId3"/>
  <headerFooter differentFirst="1" alignWithMargins="0">
    <oddHeader>&amp;C&amp;P</oddHeader>
  </headerFooter>
  <rowBreaks count="3" manualBreakCount="3">
    <brk id="25" max="8" man="1"/>
    <brk id="39" max="8" man="1"/>
    <brk id="48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2019-12-10T11:40:40Z</cp:lastPrinted>
  <dcterms:created xsi:type="dcterms:W3CDTF">2008-10-23T07:29:54Z</dcterms:created>
  <dcterms:modified xsi:type="dcterms:W3CDTF">2019-12-10T12:21:51Z</dcterms:modified>
  <cp:category/>
  <cp:version/>
  <cp:contentType/>
  <cp:contentStatus/>
</cp:coreProperties>
</file>